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8" i="1" l="1"/>
  <c r="D17" i="1"/>
  <c r="D7" i="1" l="1"/>
  <c r="D6" i="1"/>
  <c r="D5" i="1"/>
  <c r="D3" i="1"/>
  <c r="D16" i="1"/>
  <c r="D8" i="1" l="1"/>
  <c r="G6" i="1" l="1"/>
  <c r="G8" i="1" s="1"/>
  <c r="G5" i="1"/>
  <c r="G4" i="1"/>
  <c r="G3" i="1"/>
  <c r="G2" i="1"/>
</calcChain>
</file>

<file path=xl/sharedStrings.xml><?xml version="1.0" encoding="utf-8"?>
<sst xmlns="http://schemas.openxmlformats.org/spreadsheetml/2006/main" count="22" uniqueCount="20">
  <si>
    <t>Date in</t>
  </si>
  <si>
    <t>Date out</t>
  </si>
  <si>
    <t>dual battery junction box, fusebox, converter-ax bat, alternator (put old one back in), front door speaker, loudspeaker</t>
  </si>
  <si>
    <t>loose connection</t>
  </si>
  <si>
    <t>software update</t>
  </si>
  <si>
    <t>battery</t>
  </si>
  <si>
    <t>days in shop</t>
  </si>
  <si>
    <t>parts &amp; labor</t>
  </si>
  <si>
    <t>mileage in</t>
  </si>
  <si>
    <t>mileage out</t>
  </si>
  <si>
    <t>gateway module, battery module, battery cable</t>
  </si>
  <si>
    <t>Codes</t>
  </si>
  <si>
    <t>B1402-96</t>
  </si>
  <si>
    <t>P0A1A087</t>
  </si>
  <si>
    <t>Days I've had the car</t>
  </si>
  <si>
    <t>Days in shop</t>
  </si>
  <si>
    <t>Days I've had in my possession</t>
  </si>
  <si>
    <t>Notes</t>
  </si>
  <si>
    <t xml:space="preserve">voluntarily decided to replace - only in an hour or so </t>
  </si>
  <si>
    <t>10471 when I spoke to SA on July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</si>
</sst>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5" fontId="0" fillId="0" borderId="0" xfId="0" applyNumberFormat="1"/>
    <xf numFmtId="0" fontId="0" fillId="0" borderId="0" xfId="0" applyAlignment="1">
      <alignment wrapText="1"/>
    </xf>
    <xf numFmtId="16" fontId="0" fillId="0" borderId="0" xfId="0" applyNumberFormat="1"/>
    <xf numFmtId="14" fontId="0" fillId="0" borderId="0" xfId="0" applyNumberFormat="1"/>
    <xf numFmtId="164" fontId="0" fillId="0" borderId="0" xfId="0" applyNumberFormat="1"/>
    <xf numFmtId="16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15" fontId="0" fillId="0" borderId="1" xfId="0" applyNumberFormat="1" applyBorder="1"/>
    <xf numFmtId="14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C10" sqref="C10"/>
    </sheetView>
  </sheetViews>
  <sheetFormatPr defaultRowHeight="15" x14ac:dyDescent="0.25"/>
  <cols>
    <col min="1" max="2" width="10.140625" bestFit="1" customWidth="1"/>
    <col min="3" max="3" width="55" style="2" customWidth="1"/>
    <col min="4" max="4" width="9.140625" style="2"/>
  </cols>
  <sheetData>
    <row r="1" spans="1:9" s="2" customFormat="1" ht="30" x14ac:dyDescent="0.25">
      <c r="A1" s="2" t="s">
        <v>0</v>
      </c>
      <c r="B1" s="2" t="s">
        <v>1</v>
      </c>
      <c r="C1" s="2" t="s">
        <v>7</v>
      </c>
      <c r="D1" s="2" t="s">
        <v>6</v>
      </c>
      <c r="E1" s="2" t="s">
        <v>8</v>
      </c>
      <c r="F1" s="2" t="s">
        <v>9</v>
      </c>
      <c r="H1" s="2" t="s">
        <v>11</v>
      </c>
      <c r="I1" s="2" t="s">
        <v>17</v>
      </c>
    </row>
    <row r="2" spans="1:9" x14ac:dyDescent="0.25">
      <c r="A2" s="1">
        <v>43234</v>
      </c>
      <c r="B2" s="1">
        <v>43234</v>
      </c>
      <c r="C2" s="2" t="s">
        <v>4</v>
      </c>
      <c r="D2" s="2">
        <v>1</v>
      </c>
      <c r="E2">
        <v>9507</v>
      </c>
      <c r="F2">
        <v>9510</v>
      </c>
      <c r="G2">
        <f>F2-E2</f>
        <v>3</v>
      </c>
      <c r="H2" t="s">
        <v>12</v>
      </c>
    </row>
    <row r="3" spans="1:9" ht="45" x14ac:dyDescent="0.25">
      <c r="A3" s="1">
        <v>43237</v>
      </c>
      <c r="B3" s="1">
        <v>43251</v>
      </c>
      <c r="C3" s="2" t="s">
        <v>2</v>
      </c>
      <c r="D3" s="2">
        <f t="shared" ref="D3:D7" si="0">DATEDIF(A3,B3,"d")</f>
        <v>14</v>
      </c>
      <c r="E3">
        <v>9588</v>
      </c>
      <c r="F3">
        <v>9778</v>
      </c>
      <c r="G3">
        <f>F3-E3</f>
        <v>190</v>
      </c>
      <c r="H3" t="s">
        <v>12</v>
      </c>
    </row>
    <row r="4" spans="1:9" x14ac:dyDescent="0.25">
      <c r="A4" s="1">
        <v>43252</v>
      </c>
      <c r="B4" s="1">
        <v>43252</v>
      </c>
      <c r="C4" s="2" t="s">
        <v>3</v>
      </c>
      <c r="D4" s="2">
        <v>1</v>
      </c>
      <c r="E4">
        <v>9812</v>
      </c>
      <c r="F4">
        <v>9815</v>
      </c>
      <c r="G4">
        <f>F4-E4</f>
        <v>3</v>
      </c>
      <c r="H4" t="s">
        <v>13</v>
      </c>
    </row>
    <row r="5" spans="1:9" x14ac:dyDescent="0.25">
      <c r="A5" s="1">
        <v>43258</v>
      </c>
      <c r="B5" s="1">
        <v>43258</v>
      </c>
      <c r="C5" s="2" t="s">
        <v>5</v>
      </c>
      <c r="D5" s="2">
        <f t="shared" si="0"/>
        <v>0</v>
      </c>
      <c r="E5">
        <v>9940</v>
      </c>
      <c r="F5">
        <v>9940</v>
      </c>
      <c r="G5">
        <f>F5-E5</f>
        <v>0</v>
      </c>
      <c r="I5" t="s">
        <v>18</v>
      </c>
    </row>
    <row r="6" spans="1:9" x14ac:dyDescent="0.25">
      <c r="A6" s="1">
        <v>43284</v>
      </c>
      <c r="B6" s="3">
        <v>43312</v>
      </c>
      <c r="C6" s="2" t="s">
        <v>10</v>
      </c>
      <c r="D6" s="2">
        <f t="shared" si="0"/>
        <v>28</v>
      </c>
      <c r="E6">
        <v>10344</v>
      </c>
      <c r="F6">
        <v>10483</v>
      </c>
      <c r="G6">
        <f>F6-E6</f>
        <v>139</v>
      </c>
      <c r="H6" t="s">
        <v>12</v>
      </c>
      <c r="I6" t="s">
        <v>19</v>
      </c>
    </row>
    <row r="7" spans="1:9" x14ac:dyDescent="0.25">
      <c r="A7" s="8">
        <v>43313</v>
      </c>
      <c r="B7" s="9">
        <v>43321</v>
      </c>
      <c r="C7" s="7"/>
      <c r="D7" s="7">
        <f t="shared" si="0"/>
        <v>8</v>
      </c>
      <c r="E7" s="10"/>
      <c r="F7" s="10"/>
      <c r="G7" s="10"/>
      <c r="H7" s="10"/>
    </row>
    <row r="8" spans="1:9" x14ac:dyDescent="0.25">
      <c r="D8" s="2">
        <f>SUM(D2:D7)</f>
        <v>52</v>
      </c>
      <c r="G8">
        <f>SUM(G2:G6)</f>
        <v>335</v>
      </c>
    </row>
    <row r="16" spans="1:9" x14ac:dyDescent="0.25">
      <c r="A16" s="5">
        <v>43176</v>
      </c>
      <c r="B16" s="4">
        <v>43321</v>
      </c>
      <c r="D16" s="2">
        <f>DATEDIF(A16,B16,"d")</f>
        <v>145</v>
      </c>
      <c r="E16" t="s">
        <v>14</v>
      </c>
    </row>
    <row r="17" spans="4:5" x14ac:dyDescent="0.25">
      <c r="D17" s="7">
        <f>D8</f>
        <v>52</v>
      </c>
      <c r="E17" t="s">
        <v>15</v>
      </c>
    </row>
    <row r="18" spans="4:5" x14ac:dyDescent="0.25">
      <c r="D18" s="2">
        <f>D16-D17</f>
        <v>93</v>
      </c>
      <c r="E18" t="s">
        <v>16</v>
      </c>
    </row>
    <row r="29" spans="4:5" x14ac:dyDescent="0.25">
      <c r="D29" s="6"/>
    </row>
    <row r="30" spans="4:5" x14ac:dyDescent="0.25">
      <c r="D30" s="6"/>
    </row>
    <row r="31" spans="4:5" x14ac:dyDescent="0.25">
      <c r="D31" s="6"/>
    </row>
    <row r="32" spans="4:5" x14ac:dyDescent="0.25">
      <c r="D32" s="6"/>
    </row>
    <row r="33" spans="4:4" x14ac:dyDescent="0.25">
      <c r="D33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Rogers &amp; Hardin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Campbell, Tina</dc:creator>
  <cp:lastModifiedBy>Campbell, Tina</cp:lastModifiedBy>
  <dcterms:created xsi:type="dcterms:W3CDTF">2018-07-17T14:39:11Z</dcterms:created>
  <dcterms:modified xsi:type="dcterms:W3CDTF">2018-08-09T16:39:01Z</dcterms:modified>
</cp:coreProperties>
</file>