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Jaguar\"/>
    </mc:Choice>
  </mc:AlternateContent>
  <xr:revisionPtr revIDLastSave="0" documentId="8_{BF28EBBB-CAE4-4DD7-972B-3E41AA8D9898}" xr6:coauthVersionLast="45" xr6:coauthVersionMax="45" xr10:uidLastSave="{00000000-0000-0000-0000-000000000000}"/>
  <bookViews>
    <workbookView xWindow="3210" yWindow="2250" windowWidth="20055" windowHeight="12750" xr2:uid="{654322D5-59EC-44C4-930F-D3A355A09A7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18" i="1" l="1"/>
  <c r="O18" i="1"/>
  <c r="T17" i="1"/>
  <c r="S17" i="1"/>
  <c r="O17" i="1"/>
  <c r="T16" i="1"/>
  <c r="S16" i="1"/>
  <c r="O16" i="1"/>
  <c r="T15" i="1"/>
  <c r="S15" i="1"/>
  <c r="O15" i="1"/>
  <c r="T14" i="1"/>
  <c r="S14" i="1"/>
  <c r="R14" i="1"/>
  <c r="O14" i="1"/>
  <c r="T13" i="1"/>
  <c r="S13" i="1"/>
  <c r="R13" i="1"/>
  <c r="O13" i="1"/>
  <c r="T12" i="1"/>
  <c r="S12" i="1"/>
  <c r="R12" i="1"/>
  <c r="O12" i="1"/>
  <c r="T11" i="1"/>
  <c r="S11" i="1"/>
  <c r="R11" i="1"/>
  <c r="Q11" i="1"/>
  <c r="O11" i="1"/>
  <c r="T10" i="1"/>
  <c r="S10" i="1"/>
  <c r="R10" i="1"/>
  <c r="Q10" i="1"/>
  <c r="O10" i="1"/>
  <c r="T9" i="1"/>
  <c r="S9" i="1"/>
  <c r="R9" i="1"/>
  <c r="Q9" i="1"/>
  <c r="O9" i="1"/>
  <c r="T8" i="1"/>
  <c r="S8" i="1"/>
  <c r="R8" i="1"/>
  <c r="Q8" i="1"/>
  <c r="P8" i="1"/>
  <c r="O8" i="1"/>
  <c r="T7" i="1"/>
  <c r="S7" i="1"/>
  <c r="R7" i="1"/>
  <c r="Q7" i="1"/>
  <c r="P7" i="1"/>
  <c r="O7" i="1"/>
  <c r="T6" i="1"/>
  <c r="S6" i="1"/>
  <c r="R6" i="1"/>
  <c r="Q6" i="1"/>
  <c r="P6" i="1"/>
  <c r="O6" i="1"/>
  <c r="M6" i="1"/>
  <c r="L6" i="1"/>
  <c r="K6" i="1"/>
  <c r="J6" i="1"/>
  <c r="I6" i="1"/>
  <c r="M18" i="1"/>
  <c r="H18" i="1"/>
  <c r="M17" i="1"/>
  <c r="L17" i="1"/>
  <c r="H17" i="1"/>
  <c r="M16" i="1"/>
  <c r="L16" i="1"/>
  <c r="H16" i="1"/>
  <c r="M15" i="1"/>
  <c r="L15" i="1"/>
  <c r="H15" i="1"/>
  <c r="M14" i="1"/>
  <c r="L14" i="1"/>
  <c r="K14" i="1"/>
  <c r="H14" i="1"/>
  <c r="M13" i="1"/>
  <c r="L13" i="1"/>
  <c r="K13" i="1"/>
  <c r="H13" i="1"/>
  <c r="M12" i="1"/>
  <c r="L12" i="1"/>
  <c r="K12" i="1"/>
  <c r="H12" i="1"/>
  <c r="M11" i="1"/>
  <c r="L11" i="1"/>
  <c r="K11" i="1"/>
  <c r="J11" i="1"/>
  <c r="H11" i="1"/>
  <c r="M10" i="1"/>
  <c r="L10" i="1"/>
  <c r="K10" i="1"/>
  <c r="J10" i="1"/>
  <c r="H10" i="1"/>
  <c r="M9" i="1"/>
  <c r="L9" i="1"/>
  <c r="K9" i="1"/>
  <c r="J9" i="1"/>
  <c r="H9" i="1"/>
  <c r="M8" i="1"/>
  <c r="L8" i="1"/>
  <c r="K8" i="1"/>
  <c r="J8" i="1"/>
  <c r="I8" i="1"/>
  <c r="H8" i="1"/>
  <c r="M7" i="1"/>
  <c r="L7" i="1"/>
  <c r="K7" i="1"/>
  <c r="J7" i="1"/>
  <c r="I7" i="1"/>
  <c r="H7" i="1"/>
  <c r="H6" i="1"/>
  <c r="F1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7" i="1"/>
</calcChain>
</file>

<file path=xl/sharedStrings.xml><?xml version="1.0" encoding="utf-8"?>
<sst xmlns="http://schemas.openxmlformats.org/spreadsheetml/2006/main" count="13" uniqueCount="6">
  <si>
    <t>Diff</t>
  </si>
  <si>
    <t>m/h</t>
  </si>
  <si>
    <t>Ratios</t>
  </si>
  <si>
    <t>Mk2 Moss box (from service manual)</t>
  </si>
  <si>
    <t>W95</t>
  </si>
  <si>
    <t>rev/min for gearboxes and diffs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</si>
</sst>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1" fontId="0" fillId="0" borderId="1" xfId="0" applyNumberFormat="1" applyBorder="1"/>
    <xf numFmtId="1" fontId="1" fillId="0" borderId="1" xfId="0" applyNumberFormat="1" applyFont="1" applyBorder="1"/>
    <xf numFmtId="0" fontId="3" fillId="0" borderId="1" xfId="0" applyFont="1" applyBorder="1"/>
    <xf numFmtId="0" fontId="3" fillId="0" borderId="0" xfId="0" applyFont="1"/>
    <xf numFmtId="1" fontId="3" fillId="0" borderId="1" xfId="0" applyNumberFormat="1" applyFont="1" applyBorder="1"/>
    <xf numFmtId="0" fontId="2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62CAC-CED1-423E-A343-6F5E6A617E22}">
  <dimension ref="A1:T18"/>
  <sheetViews>
    <sheetView tabSelected="1" workbookViewId="0">
      <selection activeCell="A2" sqref="A2"/>
    </sheetView>
  </sheetViews>
  <sheetFormatPr defaultRowHeight="15" x14ac:dyDescent="0.25"/>
  <sheetData>
    <row r="1" spans="1:20" x14ac:dyDescent="0.25">
      <c r="A1" t="s">
        <v>5</v>
      </c>
    </row>
    <row r="2" spans="1:20" ht="15.75" thickBot="1" x14ac:dyDescent="0.3">
      <c r="A2" t="s">
        <v>3</v>
      </c>
      <c r="H2" t="s">
        <v>4</v>
      </c>
      <c r="O2" t="s">
        <v>4</v>
      </c>
    </row>
    <row r="3" spans="1:20" ht="15.75" thickBot="1" x14ac:dyDescent="0.3">
      <c r="A3" t="s">
        <v>0</v>
      </c>
      <c r="B3">
        <v>3.77</v>
      </c>
      <c r="H3" t="s">
        <v>0</v>
      </c>
      <c r="I3">
        <v>3.77</v>
      </c>
      <c r="O3" t="s">
        <v>0</v>
      </c>
      <c r="P3" s="9">
        <v>3.54</v>
      </c>
    </row>
    <row r="4" spans="1:20" x14ac:dyDescent="0.25">
      <c r="B4" t="s">
        <v>2</v>
      </c>
      <c r="I4" t="s">
        <v>2</v>
      </c>
      <c r="P4" t="s">
        <v>2</v>
      </c>
    </row>
    <row r="5" spans="1:20" x14ac:dyDescent="0.25">
      <c r="A5" s="2" t="s">
        <v>1</v>
      </c>
      <c r="B5" s="2">
        <v>3.3769999999999998</v>
      </c>
      <c r="C5" s="2">
        <v>1.86</v>
      </c>
      <c r="D5" s="2">
        <v>1.2829999999999999</v>
      </c>
      <c r="E5" s="2">
        <v>1</v>
      </c>
      <c r="F5" s="2">
        <v>0.77800000000000002</v>
      </c>
      <c r="H5" s="2" t="s">
        <v>1</v>
      </c>
      <c r="I5" s="2">
        <v>3.83</v>
      </c>
      <c r="J5" s="2">
        <v>2.0619999999999998</v>
      </c>
      <c r="K5" s="2">
        <v>1.4359999999999999</v>
      </c>
      <c r="L5" s="2">
        <v>1</v>
      </c>
      <c r="M5" s="2">
        <v>0.83799999999999997</v>
      </c>
      <c r="O5" s="2" t="s">
        <v>1</v>
      </c>
      <c r="P5" s="2">
        <v>3.83</v>
      </c>
      <c r="Q5" s="2">
        <v>2.0619999999999998</v>
      </c>
      <c r="R5" s="2">
        <v>1.4359999999999999</v>
      </c>
      <c r="S5" s="2">
        <v>1</v>
      </c>
      <c r="T5" s="2">
        <v>0.83799999999999997</v>
      </c>
    </row>
    <row r="6" spans="1:20" x14ac:dyDescent="0.25">
      <c r="A6" s="2">
        <v>10</v>
      </c>
      <c r="B6" s="2">
        <v>1509</v>
      </c>
      <c r="C6" s="2">
        <v>980</v>
      </c>
      <c r="D6" s="2">
        <v>658</v>
      </c>
      <c r="E6" s="2">
        <v>496</v>
      </c>
      <c r="F6" s="2">
        <v>386</v>
      </c>
      <c r="H6" s="2">
        <f>A6</f>
        <v>10</v>
      </c>
      <c r="I6" s="4">
        <f>B6*I$5/B$5</f>
        <v>1711.4213799230088</v>
      </c>
      <c r="J6" s="4">
        <f t="shared" ref="J6:M6" si="0">C6*J$5/C$5</f>
        <v>1086.4301075268816</v>
      </c>
      <c r="K6" s="4">
        <f t="shared" si="0"/>
        <v>736.46765393608723</v>
      </c>
      <c r="L6" s="4">
        <f t="shared" si="0"/>
        <v>496</v>
      </c>
      <c r="M6" s="4">
        <f t="shared" si="0"/>
        <v>415.7686375321336</v>
      </c>
      <c r="O6" s="4">
        <f>H6</f>
        <v>10</v>
      </c>
      <c r="P6" s="4">
        <f>I6*$P$3/$I$3</f>
        <v>1607.0110570099339</v>
      </c>
      <c r="Q6" s="4">
        <f t="shared" ref="Q6:T6" si="1">J6*$P$3/$I$3</f>
        <v>1020.1492256353212</v>
      </c>
      <c r="R6" s="4">
        <f t="shared" si="1"/>
        <v>691.53726656067602</v>
      </c>
      <c r="S6" s="4">
        <f t="shared" si="1"/>
        <v>465.74005305039788</v>
      </c>
      <c r="T6" s="4">
        <f t="shared" si="1"/>
        <v>390.40344213892655</v>
      </c>
    </row>
    <row r="7" spans="1:20" x14ac:dyDescent="0.25">
      <c r="A7" s="2">
        <f>A6+10</f>
        <v>20</v>
      </c>
      <c r="B7" s="2">
        <v>3018</v>
      </c>
      <c r="C7" s="2">
        <v>1960</v>
      </c>
      <c r="D7" s="2">
        <v>1316</v>
      </c>
      <c r="E7" s="2">
        <v>992</v>
      </c>
      <c r="F7" s="2">
        <v>772</v>
      </c>
      <c r="H7" s="2">
        <f t="shared" ref="H7:H18" si="2">A7</f>
        <v>20</v>
      </c>
      <c r="I7" s="4">
        <f t="shared" ref="I7:I18" si="3">B7*I$5/B$5</f>
        <v>3422.8427598460175</v>
      </c>
      <c r="J7" s="4">
        <f t="shared" ref="J7:J18" si="4">C7*J$5/C$5</f>
        <v>2172.8602150537631</v>
      </c>
      <c r="K7" s="4">
        <f t="shared" ref="K6:K18" si="5">D7*K$5/D$5</f>
        <v>1472.9353078721745</v>
      </c>
      <c r="L7" s="4">
        <f t="shared" ref="L6:L18" si="6">E7*L$5/E$5</f>
        <v>992</v>
      </c>
      <c r="M7" s="4">
        <f t="shared" ref="M6:M18" si="7">F7*M$5/F$5</f>
        <v>831.53727506426719</v>
      </c>
      <c r="O7" s="4">
        <f t="shared" ref="O7:O18" si="8">H7</f>
        <v>20</v>
      </c>
      <c r="P7" s="4">
        <f t="shared" ref="P7:P18" si="9">I7*$P$3/$I$3</f>
        <v>3214.0221140198678</v>
      </c>
      <c r="Q7" s="4">
        <f t="shared" ref="Q7:Q18" si="10">J7*$P$3/$I$3</f>
        <v>2040.2984512706423</v>
      </c>
      <c r="R7" s="4">
        <f t="shared" ref="R7:R18" si="11">K7*$P$3/$I$3</f>
        <v>1383.074533121352</v>
      </c>
      <c r="S7" s="4">
        <f t="shared" ref="S7:S18" si="12">L7*$P$3/$I$3</f>
        <v>931.48010610079575</v>
      </c>
      <c r="T7" s="4">
        <f t="shared" ref="T7:T18" si="13">M7*$P$3/$I$3</f>
        <v>780.8068842778531</v>
      </c>
    </row>
    <row r="8" spans="1:20" x14ac:dyDescent="0.25">
      <c r="A8" s="2">
        <f t="shared" ref="A8:A19" si="14">A7+10</f>
        <v>30</v>
      </c>
      <c r="B8" s="2">
        <v>4527</v>
      </c>
      <c r="C8" s="2">
        <v>2939</v>
      </c>
      <c r="D8" s="2">
        <v>1975</v>
      </c>
      <c r="E8" s="2">
        <v>1489</v>
      </c>
      <c r="F8" s="2">
        <v>1159</v>
      </c>
      <c r="H8" s="2">
        <f t="shared" si="2"/>
        <v>30</v>
      </c>
      <c r="I8" s="4">
        <f t="shared" si="3"/>
        <v>5134.2641397690259</v>
      </c>
      <c r="J8" s="4">
        <f t="shared" si="4"/>
        <v>3258.1817204301074</v>
      </c>
      <c r="K8" s="4">
        <f t="shared" si="5"/>
        <v>2210.5222135619642</v>
      </c>
      <c r="L8" s="4">
        <f t="shared" si="6"/>
        <v>1489</v>
      </c>
      <c r="M8" s="4">
        <f t="shared" si="7"/>
        <v>1248.3830334190231</v>
      </c>
      <c r="O8" s="4">
        <f t="shared" si="8"/>
        <v>30</v>
      </c>
      <c r="P8" s="4">
        <f t="shared" si="9"/>
        <v>4821.0331710298015</v>
      </c>
      <c r="Q8" s="4">
        <f t="shared" si="10"/>
        <v>3059.4067083083764</v>
      </c>
      <c r="R8" s="4">
        <f t="shared" si="11"/>
        <v>2075.6627681722425</v>
      </c>
      <c r="S8" s="4">
        <f t="shared" si="12"/>
        <v>1398.159151193634</v>
      </c>
      <c r="T8" s="4">
        <f t="shared" si="13"/>
        <v>1172.2217342979686</v>
      </c>
    </row>
    <row r="9" spans="1:20" x14ac:dyDescent="0.25">
      <c r="A9" s="2">
        <f t="shared" si="14"/>
        <v>40</v>
      </c>
      <c r="B9" s="2"/>
      <c r="C9" s="2">
        <v>3913</v>
      </c>
      <c r="D9" s="2">
        <v>2630</v>
      </c>
      <c r="E9" s="2">
        <v>1983</v>
      </c>
      <c r="F9" s="2">
        <v>1543</v>
      </c>
      <c r="H9" s="2">
        <f t="shared" si="2"/>
        <v>40</v>
      </c>
      <c r="I9" s="4"/>
      <c r="J9" s="4">
        <f t="shared" si="4"/>
        <v>4337.960215053763</v>
      </c>
      <c r="K9" s="4">
        <f t="shared" si="5"/>
        <v>2943.6321122369445</v>
      </c>
      <c r="L9" s="4">
        <f t="shared" si="6"/>
        <v>1983</v>
      </c>
      <c r="M9" s="4">
        <f t="shared" si="7"/>
        <v>1661.9974293059124</v>
      </c>
      <c r="O9" s="4">
        <f t="shared" si="8"/>
        <v>40</v>
      </c>
      <c r="P9" s="4"/>
      <c r="Q9" s="4">
        <f t="shared" si="10"/>
        <v>4073.3101223581752</v>
      </c>
      <c r="R9" s="4">
        <f t="shared" si="11"/>
        <v>2764.0471292622769</v>
      </c>
      <c r="S9" s="4">
        <f t="shared" si="12"/>
        <v>1862.0212201591512</v>
      </c>
      <c r="T9" s="4">
        <f t="shared" si="13"/>
        <v>1560.6023606745171</v>
      </c>
    </row>
    <row r="10" spans="1:20" x14ac:dyDescent="0.25">
      <c r="A10" s="2">
        <f t="shared" si="14"/>
        <v>50</v>
      </c>
      <c r="B10" s="2"/>
      <c r="C10" s="2">
        <v>4873</v>
      </c>
      <c r="D10" s="2">
        <v>3275</v>
      </c>
      <c r="E10" s="2">
        <v>2469</v>
      </c>
      <c r="F10" s="2">
        <v>1921</v>
      </c>
      <c r="H10" s="2">
        <f t="shared" si="2"/>
        <v>50</v>
      </c>
      <c r="I10" s="4"/>
      <c r="J10" s="4">
        <f t="shared" si="4"/>
        <v>5402.2182795698909</v>
      </c>
      <c r="K10" s="4">
        <f t="shared" si="5"/>
        <v>3665.5494933749023</v>
      </c>
      <c r="L10" s="4">
        <f t="shared" si="6"/>
        <v>2469</v>
      </c>
      <c r="M10" s="4">
        <f t="shared" si="7"/>
        <v>2069.1491002570692</v>
      </c>
      <c r="O10" s="4">
        <f t="shared" si="8"/>
        <v>50</v>
      </c>
      <c r="P10" s="4"/>
      <c r="Q10" s="4">
        <f t="shared" si="10"/>
        <v>5072.6399760417535</v>
      </c>
      <c r="R10" s="4">
        <f t="shared" si="11"/>
        <v>3441.9218054501735</v>
      </c>
      <c r="S10" s="4">
        <f t="shared" si="12"/>
        <v>2318.371352785146</v>
      </c>
      <c r="T10" s="4">
        <f t="shared" si="13"/>
        <v>1942.9145397639325</v>
      </c>
    </row>
    <row r="11" spans="1:20" x14ac:dyDescent="0.25">
      <c r="A11" s="2">
        <f t="shared" si="14"/>
        <v>60</v>
      </c>
      <c r="B11" s="2"/>
      <c r="C11" s="2">
        <v>5833</v>
      </c>
      <c r="D11" s="2">
        <v>3920</v>
      </c>
      <c r="E11" s="2">
        <v>2956</v>
      </c>
      <c r="F11" s="2">
        <v>2300</v>
      </c>
      <c r="H11" s="2">
        <f t="shared" si="2"/>
        <v>60</v>
      </c>
      <c r="I11" s="4"/>
      <c r="J11" s="4">
        <f t="shared" si="4"/>
        <v>6466.4763440860206</v>
      </c>
      <c r="K11" s="4">
        <f t="shared" si="5"/>
        <v>4387.4668745128611</v>
      </c>
      <c r="L11" s="4">
        <f t="shared" si="6"/>
        <v>2956</v>
      </c>
      <c r="M11" s="4">
        <f t="shared" si="7"/>
        <v>2477.3778920308482</v>
      </c>
      <c r="O11" s="4">
        <f t="shared" si="8"/>
        <v>60</v>
      </c>
      <c r="P11" s="4"/>
      <c r="Q11" s="4">
        <f t="shared" si="10"/>
        <v>6071.9698297253353</v>
      </c>
      <c r="R11" s="4">
        <f t="shared" si="11"/>
        <v>4119.7964816380718</v>
      </c>
      <c r="S11" s="4">
        <f t="shared" si="12"/>
        <v>2775.6604774535808</v>
      </c>
      <c r="T11" s="4">
        <f t="shared" si="13"/>
        <v>2326.2381267345368</v>
      </c>
    </row>
    <row r="12" spans="1:20" s="1" customFormat="1" x14ac:dyDescent="0.25">
      <c r="A12" s="3">
        <f t="shared" si="14"/>
        <v>70</v>
      </c>
      <c r="B12" s="3"/>
      <c r="C12" s="3"/>
      <c r="D12" s="3">
        <v>4550</v>
      </c>
      <c r="E12" s="3">
        <v>3430</v>
      </c>
      <c r="F12" s="3">
        <v>2670</v>
      </c>
      <c r="H12" s="3">
        <f t="shared" si="2"/>
        <v>70</v>
      </c>
      <c r="I12" s="5"/>
      <c r="J12" s="5"/>
      <c r="K12" s="5">
        <f t="shared" si="5"/>
        <v>5092.5954793452847</v>
      </c>
      <c r="L12" s="5">
        <f t="shared" si="6"/>
        <v>3430</v>
      </c>
      <c r="M12" s="5">
        <f t="shared" si="7"/>
        <v>2875.9125964010282</v>
      </c>
      <c r="O12" s="5">
        <f t="shared" si="8"/>
        <v>70</v>
      </c>
      <c r="P12" s="5"/>
      <c r="Q12" s="5"/>
      <c r="R12" s="5">
        <f t="shared" si="11"/>
        <v>4781.9066304727603</v>
      </c>
      <c r="S12" s="5">
        <f t="shared" si="12"/>
        <v>3220.7427055702919</v>
      </c>
      <c r="T12" s="5">
        <f t="shared" si="13"/>
        <v>2700.4590427744406</v>
      </c>
    </row>
    <row r="13" spans="1:20" s="7" customFormat="1" x14ac:dyDescent="0.25">
      <c r="A13" s="6">
        <f t="shared" si="14"/>
        <v>80</v>
      </c>
      <c r="B13" s="6"/>
      <c r="C13" s="6"/>
      <c r="D13" s="6">
        <v>5180</v>
      </c>
      <c r="E13" s="6">
        <v>3906</v>
      </c>
      <c r="F13" s="6">
        <v>3038</v>
      </c>
      <c r="H13" s="6">
        <f t="shared" si="2"/>
        <v>80</v>
      </c>
      <c r="I13" s="8"/>
      <c r="J13" s="8"/>
      <c r="K13" s="8">
        <f t="shared" si="5"/>
        <v>5797.7240841777084</v>
      </c>
      <c r="L13" s="8">
        <f t="shared" si="6"/>
        <v>3906</v>
      </c>
      <c r="M13" s="8">
        <f t="shared" si="7"/>
        <v>3272.2930591259642</v>
      </c>
      <c r="O13" s="8">
        <f t="shared" si="8"/>
        <v>80</v>
      </c>
      <c r="P13" s="8"/>
      <c r="Q13" s="8"/>
      <c r="R13" s="8">
        <f t="shared" si="11"/>
        <v>5444.0167793074506</v>
      </c>
      <c r="S13" s="8">
        <f t="shared" si="12"/>
        <v>3667.7029177718832</v>
      </c>
      <c r="T13" s="8">
        <f t="shared" si="13"/>
        <v>3072.6571430519662</v>
      </c>
    </row>
    <row r="14" spans="1:20" x14ac:dyDescent="0.25">
      <c r="A14" s="2">
        <f t="shared" si="14"/>
        <v>90</v>
      </c>
      <c r="B14" s="2"/>
      <c r="C14" s="2"/>
      <c r="D14" s="2">
        <v>5805</v>
      </c>
      <c r="E14" s="2">
        <v>4377</v>
      </c>
      <c r="F14" s="2">
        <v>3405</v>
      </c>
      <c r="H14" s="2">
        <f t="shared" si="2"/>
        <v>90</v>
      </c>
      <c r="I14" s="4"/>
      <c r="J14" s="4"/>
      <c r="K14" s="4">
        <f t="shared" si="5"/>
        <v>6497.2564302416213</v>
      </c>
      <c r="L14" s="4">
        <f t="shared" si="6"/>
        <v>4377</v>
      </c>
      <c r="M14" s="4">
        <f t="shared" si="7"/>
        <v>3667.5964010282773</v>
      </c>
      <c r="O14" s="4">
        <f t="shared" si="8"/>
        <v>90</v>
      </c>
      <c r="P14" s="4"/>
      <c r="Q14" s="4"/>
      <c r="R14" s="4">
        <f t="shared" si="11"/>
        <v>6100.8720856910722</v>
      </c>
      <c r="S14" s="4">
        <f t="shared" si="12"/>
        <v>4109.9681697612732</v>
      </c>
      <c r="T14" s="4">
        <f t="shared" si="13"/>
        <v>3443.8438354483028</v>
      </c>
    </row>
    <row r="15" spans="1:20" x14ac:dyDescent="0.25">
      <c r="A15" s="2">
        <f t="shared" si="14"/>
        <v>100</v>
      </c>
      <c r="B15" s="2"/>
      <c r="C15" s="2"/>
      <c r="D15" s="2"/>
      <c r="E15" s="2">
        <v>4837</v>
      </c>
      <c r="F15" s="2">
        <v>3763</v>
      </c>
      <c r="H15" s="2">
        <f t="shared" si="2"/>
        <v>100</v>
      </c>
      <c r="I15" s="4"/>
      <c r="J15" s="4"/>
      <c r="K15" s="4"/>
      <c r="L15" s="4">
        <f t="shared" si="6"/>
        <v>4837</v>
      </c>
      <c r="M15" s="4">
        <f t="shared" si="7"/>
        <v>4053.2056555269919</v>
      </c>
      <c r="O15" s="4">
        <f t="shared" si="8"/>
        <v>100</v>
      </c>
      <c r="P15" s="4"/>
      <c r="Q15" s="4"/>
      <c r="R15" s="4"/>
      <c r="S15" s="4">
        <f t="shared" si="12"/>
        <v>4541.9045092838196</v>
      </c>
      <c r="T15" s="4">
        <f t="shared" si="13"/>
        <v>3805.9278569139396</v>
      </c>
    </row>
    <row r="16" spans="1:20" x14ac:dyDescent="0.25">
      <c r="A16" s="2">
        <f t="shared" si="14"/>
        <v>110</v>
      </c>
      <c r="B16" s="2"/>
      <c r="C16" s="2"/>
      <c r="D16" s="2"/>
      <c r="E16" s="2">
        <v>5285</v>
      </c>
      <c r="F16" s="2">
        <v>4113</v>
      </c>
      <c r="H16" s="2">
        <f t="shared" si="2"/>
        <v>110</v>
      </c>
      <c r="I16" s="4"/>
      <c r="J16" s="4"/>
      <c r="K16" s="4"/>
      <c r="L16" s="4">
        <f t="shared" si="6"/>
        <v>5285</v>
      </c>
      <c r="M16" s="4">
        <f t="shared" si="7"/>
        <v>4430.1979434447303</v>
      </c>
      <c r="O16" s="4">
        <f t="shared" si="8"/>
        <v>110</v>
      </c>
      <c r="P16" s="4"/>
      <c r="Q16" s="4"/>
      <c r="R16" s="4"/>
      <c r="S16" s="4">
        <f t="shared" si="12"/>
        <v>4962.5729442970824</v>
      </c>
      <c r="T16" s="4">
        <f t="shared" si="13"/>
        <v>4159.9206153300647</v>
      </c>
    </row>
    <row r="17" spans="1:20" x14ac:dyDescent="0.25">
      <c r="A17" s="2">
        <f t="shared" si="14"/>
        <v>120</v>
      </c>
      <c r="B17" s="2"/>
      <c r="C17" s="2"/>
      <c r="D17" s="2"/>
      <c r="E17" s="2">
        <v>5730</v>
      </c>
      <c r="F17" s="2">
        <v>4458</v>
      </c>
      <c r="H17" s="2">
        <f t="shared" si="2"/>
        <v>120</v>
      </c>
      <c r="I17" s="4"/>
      <c r="J17" s="4"/>
      <c r="K17" s="4"/>
      <c r="L17" s="4">
        <f t="shared" si="6"/>
        <v>5730</v>
      </c>
      <c r="M17" s="4">
        <f t="shared" si="7"/>
        <v>4801.8046272493566</v>
      </c>
      <c r="O17" s="4">
        <f t="shared" si="8"/>
        <v>120</v>
      </c>
      <c r="P17" s="4"/>
      <c r="Q17" s="4"/>
      <c r="R17" s="4"/>
      <c r="S17" s="4">
        <f t="shared" si="12"/>
        <v>5380.424403183024</v>
      </c>
      <c r="T17" s="4">
        <f t="shared" si="13"/>
        <v>4508.8563343402448</v>
      </c>
    </row>
    <row r="18" spans="1:20" x14ac:dyDescent="0.25">
      <c r="A18" s="2">
        <f t="shared" si="14"/>
        <v>130</v>
      </c>
      <c r="B18" s="2"/>
      <c r="C18" s="2"/>
      <c r="D18" s="2"/>
      <c r="E18" s="2"/>
      <c r="F18" s="4">
        <f>F17*A18/A17</f>
        <v>4829.5</v>
      </c>
      <c r="H18" s="2">
        <f t="shared" si="2"/>
        <v>130</v>
      </c>
      <c r="I18" s="4"/>
      <c r="J18" s="4"/>
      <c r="K18" s="4"/>
      <c r="L18" s="4"/>
      <c r="M18" s="4">
        <f t="shared" si="7"/>
        <v>5201.9550128534702</v>
      </c>
      <c r="O18" s="4">
        <f t="shared" si="8"/>
        <v>130</v>
      </c>
      <c r="P18" s="4"/>
      <c r="Q18" s="4"/>
      <c r="R18" s="4"/>
      <c r="S18" s="4"/>
      <c r="T18" s="4">
        <f t="shared" si="13"/>
        <v>4884.5943622019322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Peter</cp:lastModifiedBy>
  <dcterms:created xsi:type="dcterms:W3CDTF">2021-08-05T18:44:33Z</dcterms:created>
  <dcterms:modified xsi:type="dcterms:W3CDTF">2021-08-05T19:07:37Z</dcterms:modified>
</cp:coreProperties>
</file>